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zbah\Downloads\"/>
    </mc:Choice>
  </mc:AlternateContent>
  <xr:revisionPtr revIDLastSave="0" documentId="13_ncr:1_{30FCC3DA-3A7D-46A0-87DA-7074AB6FA919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P6Yer5loRI8owO8xHSbicDVjMwW/V5FAC6wPGCoY9DQ="/>
    </ext>
  </extLst>
</workbook>
</file>

<file path=xl/calcChain.xml><?xml version="1.0" encoding="utf-8"?>
<calcChain xmlns="http://schemas.openxmlformats.org/spreadsheetml/2006/main">
  <c r="H15" i="1" l="1"/>
  <c r="H20" i="1"/>
  <c r="H21" i="1" s="1"/>
  <c r="H16" i="1"/>
  <c r="H14" i="1"/>
  <c r="H9" i="1"/>
  <c r="H11" i="1" s="1"/>
  <c r="H17" i="1" l="1"/>
  <c r="F24" i="1" s="1"/>
  <c r="H24" i="1" s="1"/>
  <c r="G26" i="1" l="1"/>
</calcChain>
</file>

<file path=xl/sharedStrings.xml><?xml version="1.0" encoding="utf-8"?>
<sst xmlns="http://schemas.openxmlformats.org/spreadsheetml/2006/main" count="41" uniqueCount="36">
  <si>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</si>
  <si>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</si>
  <si>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</si>
  <si>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</si>
  <si>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</si>
  <si>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</si>
  <si>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</si>
  <si>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</si>
  <si>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</si>
  <si>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</si>
  <si>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</si>
  <si>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</si>
  <si>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</si>
  <si>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</si>
  <si>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Jumiyo)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</si>
  <si>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</si>
  <si>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</si>
  <si>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</si>
  <si>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</si>
  <si>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b. Bantuan Sembako</t>
  </si>
  <si>
    <t>paket</t>
  </si>
  <si>
    <t>Subtotal Implementasi Program</t>
  </si>
  <si>
    <t>Donasi Operasional Lembaga (Donasi untuk Operasional Tim Penyaluran)</t>
  </si>
  <si>
    <t>a. Operasional Lembaga</t>
  </si>
  <si>
    <t>Satu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</si>
  <si>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</si>
  <si>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</si>
  <si>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</si>
  <si>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</si>
  <si>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</si>
  <si>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</si>
  <si>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</si>
  <si>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</si>
  <si>
    <t>05 Juni 2025</t>
  </si>
  <si>
    <t>b. Bantuan Modal Usaha</t>
  </si>
  <si>
    <t>a. Bantuan Pakaian Mbah Jumiyo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</si>
</sst>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[$Rp]#,##0"/>
    <numFmt numFmtId="166" formatCode="[$Rp]#,##0.00"/>
    <numFmt numFmtId="167" formatCode="[$Rp-421]#,##0"/>
  </numFmts>
  <fonts count="8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FFFFFF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right"/>
    </xf>
    <xf numFmtId="0" fontId="4" fillId="0" borderId="5" xfId="0" applyFont="1" applyBorder="1"/>
    <xf numFmtId="164" fontId="5" fillId="0" borderId="5" xfId="0" applyNumberFormat="1" applyFont="1" applyBorder="1"/>
    <xf numFmtId="0" fontId="4" fillId="0" borderId="6" xfId="0" applyFont="1" applyBorder="1"/>
    <xf numFmtId="0" fontId="2" fillId="2" borderId="9" xfId="0" applyFont="1" applyFill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1" fillId="0" borderId="9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9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9"/>
  <sheetViews>
    <sheetView tabSelected="1" topLeftCell="A9" workbookViewId="0">
      <selection activeCell="J18" sqref="J18"/>
    </sheetView>
  </sheetViews>
  <sheetFormatPr defaultColWidth="12.6328125" defaultRowHeight="15" customHeight="1" x14ac:dyDescent="0.25"/>
  <cols>
    <col min="1" max="1" width="6.08984375" customWidth="1"/>
    <col min="2" max="2" width="34.453125" customWidth="1"/>
    <col min="6" max="6" width="13.36328125" customWidth="1"/>
    <col min="8" max="8" width="17.6328125" customWidth="1"/>
  </cols>
  <sheetData>
    <row r="1" spans="1:8" ht="15.75" customHeight="1" x14ac:dyDescent="0.3">
      <c r="A1" s="31" t="s">
        <v>0</v>
      </c>
      <c r="B1" s="32"/>
      <c r="C1" s="32"/>
      <c r="D1" s="32"/>
      <c r="E1" s="32"/>
      <c r="F1" s="32"/>
      <c r="G1" s="32"/>
      <c r="H1" s="32"/>
    </row>
    <row r="2" spans="1:8" ht="15.75" customHeight="1" x14ac:dyDescent="0.3">
      <c r="A2" s="31" t="s">
        <v>1</v>
      </c>
      <c r="B2" s="32"/>
      <c r="C2" s="32"/>
      <c r="D2" s="32"/>
      <c r="E2" s="32"/>
      <c r="F2" s="32"/>
      <c r="G2" s="32"/>
      <c r="H2" s="32"/>
    </row>
    <row r="3" spans="1:8" ht="15.75" customHeight="1" x14ac:dyDescent="0.3">
      <c r="A3" s="31" t="s">
        <v>2</v>
      </c>
      <c r="B3" s="32"/>
      <c r="C3" s="32"/>
      <c r="D3" s="32"/>
      <c r="E3" s="32"/>
      <c r="F3" s="32"/>
      <c r="G3" s="32"/>
      <c r="H3" s="32"/>
    </row>
    <row r="4" spans="1:8" ht="15.75" customHeight="1" x14ac:dyDescent="0.25">
      <c r="A4" s="1"/>
      <c r="B4" s="1"/>
      <c r="C4" s="1"/>
      <c r="D4" s="1"/>
      <c r="E4" s="1"/>
      <c r="F4" s="1"/>
      <c r="G4" s="1"/>
      <c r="H4" s="2"/>
    </row>
    <row r="5" spans="1:8" ht="15.75" customHeight="1" x14ac:dyDescent="0.3">
      <c r="A5" s="33" t="s">
        <v>3</v>
      </c>
      <c r="B5" s="34"/>
      <c r="C5" s="34"/>
      <c r="D5" s="34"/>
      <c r="E5" s="34"/>
      <c r="F5" s="34"/>
      <c r="G5" s="35" t="s">
        <v>4</v>
      </c>
      <c r="H5" s="36"/>
    </row>
    <row r="6" spans="1:8" ht="15.75" customHeight="1" x14ac:dyDescent="0.3">
      <c r="A6" s="37" t="s">
        <v>5</v>
      </c>
      <c r="B6" s="38"/>
      <c r="C6" s="38"/>
      <c r="D6" s="38"/>
      <c r="E6" s="38"/>
      <c r="F6" s="38"/>
      <c r="G6" s="39" t="s">
        <v>33</v>
      </c>
      <c r="H6" s="40"/>
    </row>
    <row r="7" spans="1:8" ht="15.75" customHeight="1" x14ac:dyDescent="0.25">
      <c r="A7" s="3" t="s">
        <v>6</v>
      </c>
      <c r="B7" s="3" t="s">
        <v>7</v>
      </c>
      <c r="C7" s="3" t="s">
        <v>8</v>
      </c>
      <c r="D7" s="3" t="s">
        <v>9</v>
      </c>
      <c r="E7" s="48" t="s">
        <v>10</v>
      </c>
      <c r="F7" s="40"/>
      <c r="G7" s="3" t="s">
        <v>11</v>
      </c>
      <c r="H7" s="3" t="s">
        <v>12</v>
      </c>
    </row>
    <row r="8" spans="1:8" ht="15.75" customHeight="1" x14ac:dyDescent="0.25">
      <c r="A8" s="4">
        <v>1</v>
      </c>
      <c r="B8" s="44" t="s">
        <v>13</v>
      </c>
      <c r="C8" s="42"/>
      <c r="D8" s="42"/>
      <c r="E8" s="42"/>
      <c r="F8" s="42"/>
      <c r="G8" s="42"/>
      <c r="H8" s="43"/>
    </row>
    <row r="9" spans="1:8" ht="15.75" customHeight="1" x14ac:dyDescent="0.25">
      <c r="A9" s="5"/>
      <c r="B9" s="6" t="s">
        <v>14</v>
      </c>
      <c r="C9" s="5">
        <v>1</v>
      </c>
      <c r="D9" s="5" t="s">
        <v>15</v>
      </c>
      <c r="E9" s="5">
        <v>1</v>
      </c>
      <c r="F9" s="5" t="s">
        <v>16</v>
      </c>
      <c r="G9" s="7">
        <v>2000000</v>
      </c>
      <c r="H9" s="8">
        <f>C9*E9*G9</f>
        <v>2000000</v>
      </c>
    </row>
    <row r="10" spans="1:8" ht="15.75" customHeight="1" x14ac:dyDescent="0.25">
      <c r="A10" s="5"/>
      <c r="B10" s="6"/>
      <c r="C10" s="5"/>
      <c r="D10" s="5"/>
      <c r="E10" s="5"/>
      <c r="F10" s="5"/>
      <c r="G10" s="5"/>
      <c r="H10" s="9"/>
    </row>
    <row r="11" spans="1:8" ht="15.75" customHeight="1" x14ac:dyDescent="0.25">
      <c r="A11" s="44" t="s">
        <v>17</v>
      </c>
      <c r="B11" s="42"/>
      <c r="C11" s="42"/>
      <c r="D11" s="42"/>
      <c r="E11" s="42"/>
      <c r="F11" s="42"/>
      <c r="G11" s="43"/>
      <c r="H11" s="10">
        <f>H9</f>
        <v>2000000</v>
      </c>
    </row>
    <row r="12" spans="1:8" ht="15.75" customHeight="1" x14ac:dyDescent="0.25">
      <c r="A12" s="11"/>
      <c r="B12" s="12"/>
      <c r="C12" s="12"/>
      <c r="D12" s="12"/>
      <c r="E12" s="12"/>
      <c r="F12" s="12"/>
      <c r="G12" s="12"/>
      <c r="H12" s="13"/>
    </row>
    <row r="13" spans="1:8" ht="27" customHeight="1" x14ac:dyDescent="0.25">
      <c r="A13" s="3">
        <v>2</v>
      </c>
      <c r="B13" s="49" t="s">
        <v>18</v>
      </c>
      <c r="C13" s="42"/>
      <c r="D13" s="42"/>
      <c r="E13" s="42"/>
      <c r="F13" s="42"/>
      <c r="G13" s="42"/>
      <c r="H13" s="43"/>
    </row>
    <row r="14" spans="1:8" ht="15.75" customHeight="1" x14ac:dyDescent="0.25">
      <c r="A14" s="14"/>
      <c r="B14" s="15" t="s">
        <v>35</v>
      </c>
      <c r="C14" s="16">
        <v>1</v>
      </c>
      <c r="D14" s="16" t="s">
        <v>15</v>
      </c>
      <c r="E14" s="16">
        <v>1</v>
      </c>
      <c r="F14" s="16" t="s">
        <v>16</v>
      </c>
      <c r="G14" s="17">
        <v>500000</v>
      </c>
      <c r="H14" s="18">
        <f t="shared" ref="H14:H16" si="0">C14*E14*G14</f>
        <v>500000</v>
      </c>
    </row>
    <row r="15" spans="1:8" ht="15.75" customHeight="1" x14ac:dyDescent="0.25">
      <c r="A15" s="14"/>
      <c r="B15" s="15" t="s">
        <v>34</v>
      </c>
      <c r="C15" s="16">
        <v>1</v>
      </c>
      <c r="D15" s="16" t="s">
        <v>15</v>
      </c>
      <c r="E15" s="16">
        <v>1</v>
      </c>
      <c r="F15" s="16" t="s">
        <v>16</v>
      </c>
      <c r="G15" s="17">
        <v>1500000</v>
      </c>
      <c r="H15" s="18">
        <f t="shared" ref="H15" si="1">C15*E15*G15</f>
        <v>1500000</v>
      </c>
    </row>
    <row r="16" spans="1:8" ht="15.75" customHeight="1" x14ac:dyDescent="0.25">
      <c r="A16" s="14"/>
      <c r="B16" s="15" t="s">
        <v>19</v>
      </c>
      <c r="C16" s="16">
        <v>1</v>
      </c>
      <c r="D16" s="16" t="s">
        <v>15</v>
      </c>
      <c r="E16" s="16">
        <v>1</v>
      </c>
      <c r="F16" s="16" t="s">
        <v>20</v>
      </c>
      <c r="G16" s="19">
        <v>600000</v>
      </c>
      <c r="H16" s="18">
        <f t="shared" si="0"/>
        <v>600000</v>
      </c>
    </row>
    <row r="17" spans="1:8" ht="15.75" customHeight="1" x14ac:dyDescent="0.25">
      <c r="A17" s="44" t="s">
        <v>21</v>
      </c>
      <c r="B17" s="42"/>
      <c r="C17" s="42"/>
      <c r="D17" s="42"/>
      <c r="E17" s="42"/>
      <c r="F17" s="42"/>
      <c r="G17" s="43"/>
      <c r="H17" s="20">
        <f>SUM(H14:H16)</f>
        <v>2600000</v>
      </c>
    </row>
    <row r="18" spans="1:8" ht="15.75" customHeight="1" x14ac:dyDescent="0.25">
      <c r="A18" s="11"/>
      <c r="B18" s="12"/>
      <c r="C18" s="12"/>
      <c r="D18" s="12"/>
      <c r="E18" s="12"/>
      <c r="F18" s="12"/>
      <c r="G18" s="12"/>
      <c r="H18" s="13"/>
    </row>
    <row r="19" spans="1:8" ht="15.75" customHeight="1" x14ac:dyDescent="0.25">
      <c r="A19" s="3">
        <v>3</v>
      </c>
      <c r="B19" s="44" t="s">
        <v>22</v>
      </c>
      <c r="C19" s="42"/>
      <c r="D19" s="42"/>
      <c r="E19" s="42"/>
      <c r="F19" s="42"/>
      <c r="G19" s="42"/>
      <c r="H19" s="43"/>
    </row>
    <row r="20" spans="1:8" ht="15.75" customHeight="1" x14ac:dyDescent="0.25">
      <c r="A20" s="14"/>
      <c r="B20" s="21" t="s">
        <v>23</v>
      </c>
      <c r="C20" s="16">
        <v>1</v>
      </c>
      <c r="D20" s="16" t="s">
        <v>24</v>
      </c>
      <c r="E20" s="16"/>
      <c r="F20" s="22" t="s">
        <v>25</v>
      </c>
      <c r="G20" s="17">
        <v>319243</v>
      </c>
      <c r="H20" s="23">
        <f>G20</f>
        <v>319243</v>
      </c>
    </row>
    <row r="21" spans="1:8" ht="15.75" customHeight="1" x14ac:dyDescent="0.25">
      <c r="A21" s="44" t="s">
        <v>26</v>
      </c>
      <c r="B21" s="42"/>
      <c r="C21" s="42"/>
      <c r="D21" s="42"/>
      <c r="E21" s="42"/>
      <c r="F21" s="42"/>
      <c r="G21" s="43"/>
      <c r="H21" s="20">
        <f>H20</f>
        <v>319243</v>
      </c>
    </row>
    <row r="22" spans="1:8" ht="15.75" customHeight="1" x14ac:dyDescent="0.25">
      <c r="A22" s="41"/>
      <c r="B22" s="42"/>
      <c r="C22" s="42"/>
      <c r="D22" s="42"/>
      <c r="E22" s="42"/>
      <c r="F22" s="42"/>
      <c r="G22" s="43"/>
      <c r="H22" s="13"/>
    </row>
    <row r="23" spans="1:8" ht="15.75" customHeight="1" x14ac:dyDescent="0.25">
      <c r="A23" s="3">
        <v>4</v>
      </c>
      <c r="B23" s="44" t="s">
        <v>27</v>
      </c>
      <c r="C23" s="42"/>
      <c r="D23" s="42"/>
      <c r="E23" s="42"/>
      <c r="F23" s="42"/>
      <c r="G23" s="42"/>
      <c r="H23" s="43"/>
    </row>
    <row r="24" spans="1:8" ht="15.75" customHeight="1" x14ac:dyDescent="0.25">
      <c r="A24" s="14"/>
      <c r="B24" s="21" t="s">
        <v>28</v>
      </c>
      <c r="C24" s="24">
        <v>0.35</v>
      </c>
      <c r="D24" s="25">
        <v>0.11</v>
      </c>
      <c r="E24" s="16"/>
      <c r="F24" s="26">
        <f>((H11+H17+H21)*C24)</f>
        <v>1721735.0499999998</v>
      </c>
      <c r="G24" s="27"/>
      <c r="H24" s="23">
        <f>F24</f>
        <v>1721735.0499999998</v>
      </c>
    </row>
    <row r="25" spans="1:8" ht="15.75" customHeight="1" x14ac:dyDescent="0.25">
      <c r="A25" s="44" t="s">
        <v>29</v>
      </c>
      <c r="B25" s="42"/>
      <c r="C25" s="42"/>
      <c r="D25" s="42"/>
      <c r="E25" s="42"/>
      <c r="F25" s="42"/>
      <c r="G25" s="43"/>
      <c r="H25" s="28"/>
    </row>
    <row r="26" spans="1:8" ht="15.75" customHeight="1" x14ac:dyDescent="0.25">
      <c r="A26" s="45"/>
      <c r="B26" s="42"/>
      <c r="C26" s="42"/>
      <c r="D26" s="42"/>
      <c r="E26" s="46" t="s">
        <v>30</v>
      </c>
      <c r="F26" s="40"/>
      <c r="G26" s="47">
        <f>H11+H17+H21+H25+F24</f>
        <v>6640978.0499999998</v>
      </c>
      <c r="H26" s="43"/>
    </row>
    <row r="27" spans="1:8" ht="15.75" customHeight="1" x14ac:dyDescent="0.25">
      <c r="A27" s="29"/>
      <c r="B27" s="29"/>
      <c r="C27" s="29"/>
      <c r="D27" s="29"/>
      <c r="E27" s="29"/>
      <c r="F27" s="29"/>
      <c r="G27" s="29"/>
      <c r="H27" s="30"/>
    </row>
    <row r="28" spans="1:8" ht="15.75" customHeight="1" x14ac:dyDescent="0.25">
      <c r="A28" s="29" t="s">
        <v>31</v>
      </c>
      <c r="B28" s="29" t="s">
        <v>32</v>
      </c>
      <c r="C28" s="29"/>
      <c r="D28" s="29"/>
      <c r="E28" s="29"/>
      <c r="F28" s="29"/>
      <c r="G28" s="29"/>
      <c r="H28" s="30"/>
    </row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0">
    <mergeCell ref="A26:D26"/>
    <mergeCell ref="E26:F26"/>
    <mergeCell ref="G26:H26"/>
    <mergeCell ref="E7:F7"/>
    <mergeCell ref="B8:H8"/>
    <mergeCell ref="A11:G11"/>
    <mergeCell ref="B13:H13"/>
    <mergeCell ref="A17:G17"/>
    <mergeCell ref="B19:H19"/>
    <mergeCell ref="A21:G21"/>
    <mergeCell ref="A6:F6"/>
    <mergeCell ref="G6:H6"/>
    <mergeCell ref="A22:G22"/>
    <mergeCell ref="B23:H23"/>
    <mergeCell ref="A25:G25"/>
    <mergeCell ref="A1:H1"/>
    <mergeCell ref="A2:H2"/>
    <mergeCell ref="A3:H3"/>
    <mergeCell ref="A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Mz_B@hrull 1103</cp:lastModifiedBy>
  <dcterms:modified xsi:type="dcterms:W3CDTF">2025-06-05T04:42:58Z</dcterms:modified>
</cp:coreProperties>
</file>